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assets!$A$1:$L$69</definedName>
  </definedNames>
  <calcPr calcId="145621"/>
</workbook>
</file>

<file path=xl/calcChain.xml><?xml version="1.0" encoding="utf-8"?>
<calcChain xmlns="http://schemas.openxmlformats.org/spreadsheetml/2006/main">
  <c r="L52" i="1" l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<sst xmlns="http://schemas.openxmlformats.org/spreadsheetml/2006/main" count="81" uniqueCount="79">
  <si>
    <t>Health, Nutrition, Population and Poverty</t>
  </si>
  <si>
    <t>Zimbabwe 1999 -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</si>
  <si>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</si>
  <si>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</si>
  <si>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</si>
  <si>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</si>
  <si>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</si>
  <si>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</si>
  <si>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</si>
  <si>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</si>
  <si>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</si>
  <si>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</si>
  <si>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</si>
  <si>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</si>
  <si>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</si>
  <si>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</si>
  <si>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</si>
  <si>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</si>
  <si>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</si>
  <si>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</si>
  <si>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</si>
  <si>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</si>
  <si>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</si>
  <si>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</si>
  <si>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</si>
  <si>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</si>
  <si>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Modern oxcart</t>
  </si>
  <si>
    <t>If household works own or family's agric. land</t>
  </si>
  <si>
    <t>if piped drinking water in residence</t>
  </si>
  <si>
    <t>if uses water that is piped into the building</t>
  </si>
  <si>
    <t>if uses a public faucet (piped)</t>
  </si>
  <si>
    <t>if uses a unprotected well</t>
  </si>
  <si>
    <t>if uses covered well for drinking water</t>
  </si>
  <si>
    <t>if uses a traditional public well</t>
  </si>
  <si>
    <t>if uses river, canal or surface water for drinking</t>
  </si>
  <si>
    <t>if gets drinking water from tanker truck</t>
  </si>
  <si>
    <t>if rain for drinking water</t>
  </si>
  <si>
    <t>Other source of drinking water</t>
  </si>
  <si>
    <t>if uses a flush toilet</t>
  </si>
  <si>
    <t>if uses a pit latrine</t>
  </si>
  <si>
    <t>if uses a VIP latrine</t>
  </si>
  <si>
    <t>if uses a shared flush toilet</t>
  </si>
  <si>
    <t>if uses a shared pit latrine</t>
  </si>
  <si>
    <t>if uses a shared VIP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</si>
  <si>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</si>
  <si>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</si>
  <si>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</si>
  <si>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</si>
  <si>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parquet or polished wood floors</t>
  </si>
  <si>
    <t>if has vinyl or asphalt strips as flooring material</t>
  </si>
  <si>
    <t>if has tiles for main flooring material</t>
  </si>
  <si>
    <t>if has cement principal floor</t>
  </si>
  <si>
    <t>if has carpets for principal floor</t>
  </si>
  <si>
    <t>if has other type of flooring</t>
  </si>
  <si>
    <t>if uses electricity as cooking fuel</t>
  </si>
  <si>
    <t>if uses gas as cooking fuel</t>
  </si>
  <si>
    <t>if uses biogas as cooking fuel</t>
  </si>
  <si>
    <t>if uses kerosene as cooking fuel</t>
  </si>
  <si>
    <t>if uses charcoal for cooking</t>
  </si>
  <si>
    <t>if uses wood as cooking fuel</t>
  </si>
  <si>
    <t>if uses dung, manure as cooking fuel</t>
  </si>
  <si>
    <t>if uses other cooking fuel</t>
  </si>
  <si>
    <t>Number of households toilet/sanitation facility is shared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</si>
  <si>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</si>
  <si>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</si>
  <si>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</si>
  <si>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</si>
  <si>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</si>
  <si>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Zimbabwe 1999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</si>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</sst>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0.32563981786779717</v>
      </c>
      <c r="C8" s="23">
        <v>0.46865020172845095</v>
      </c>
      <c r="D8" s="24">
        <v>5.2449002398256828E-4</v>
      </c>
      <c r="E8" s="24">
        <v>6.2129850958780632E-3</v>
      </c>
      <c r="F8" s="24">
        <v>8.6813428269735829E-2</v>
      </c>
      <c r="G8" s="24">
        <v>0.59442840821185483</v>
      </c>
      <c r="H8" s="24">
        <v>0.99736528386110368</v>
      </c>
      <c r="I8" s="25">
        <v>0.33809235385125375</v>
      </c>
      <c r="J8" s="26">
        <v>0.11269137293426412</v>
      </c>
      <c r="K8" s="19">
        <f>(M8-B8)/C8*J8</f>
        <v>0.16215628307936103</v>
      </c>
      <c r="L8" s="19">
        <f>(N8-B8)/C8*J8</f>
        <v>-7.8303173715155952E-2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0.49175694771549694</v>
      </c>
      <c r="C9" s="23">
        <v>0.49997129938906842</v>
      </c>
      <c r="D9" s="24">
        <v>0.25008788132352705</v>
      </c>
      <c r="E9" s="24">
        <v>0.38001637259141852</v>
      </c>
      <c r="F9" s="24">
        <v>0.50076346617920209</v>
      </c>
      <c r="G9" s="24">
        <v>0.59381092310669825</v>
      </c>
      <c r="H9" s="24">
        <v>0.91059826053862214</v>
      </c>
      <c r="I9" s="25">
        <v>0.52804777960469873</v>
      </c>
      <c r="J9" s="26">
        <v>6.0620604684205957E-2</v>
      </c>
      <c r="K9" s="19">
        <f t="shared" ref="K9:K52" si="0">(M9-B9)/C9*J9</f>
        <v>6.162353957853349E-2</v>
      </c>
      <c r="L9" s="19">
        <f t="shared" ref="L9:L52" si="1">(N9-B9)/C9*J9</f>
        <v>-5.9624629582936954E-2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0.2074108965300675</v>
      </c>
      <c r="C10" s="23">
        <v>0.40548419426295229</v>
      </c>
      <c r="D10" s="24">
        <v>0</v>
      </c>
      <c r="E10" s="24">
        <v>1.3776221787052408E-2</v>
      </c>
      <c r="F10" s="24">
        <v>0.10818541532264042</v>
      </c>
      <c r="G10" s="24">
        <v>0.30338888629077793</v>
      </c>
      <c r="H10" s="24">
        <v>0.80344665849008856</v>
      </c>
      <c r="I10" s="25">
        <v>0.24718213531554517</v>
      </c>
      <c r="J10" s="26">
        <v>8.5851732673686038E-2</v>
      </c>
      <c r="K10" s="19">
        <f t="shared" si="0"/>
        <v>0.16781208440161924</v>
      </c>
      <c r="L10" s="19">
        <f t="shared" si="1"/>
        <v>-4.39143747017708E-2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0.12246820536975978</v>
      </c>
      <c r="C11" s="23">
        <v>0.32785152214596736</v>
      </c>
      <c r="D11" s="24">
        <v>0</v>
      </c>
      <c r="E11" s="24">
        <v>0</v>
      </c>
      <c r="F11" s="24">
        <v>9.6943382867660521E-3</v>
      </c>
      <c r="G11" s="24">
        <v>8.7446450612694765E-2</v>
      </c>
      <c r="H11" s="24">
        <v>0.6368204362844917</v>
      </c>
      <c r="I11" s="25">
        <v>0.14810325575469652</v>
      </c>
      <c r="J11" s="26">
        <v>7.5947675998483455E-2</v>
      </c>
      <c r="K11" s="19">
        <f t="shared" si="0"/>
        <v>0.20328257127100538</v>
      </c>
      <c r="L11" s="19">
        <f t="shared" si="1"/>
        <v>-2.8370085094182179E-2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0.21243523316062177</v>
      </c>
      <c r="C12" s="23">
        <v>0.40906329324327401</v>
      </c>
      <c r="D12" s="24">
        <v>0.1387743857751326</v>
      </c>
      <c r="E12" s="24">
        <v>0.29235239726293277</v>
      </c>
      <c r="F12" s="24">
        <v>0.27578787497316554</v>
      </c>
      <c r="G12" s="24">
        <v>0.24271090612633262</v>
      </c>
      <c r="H12" s="24">
        <v>0.20570298444349061</v>
      </c>
      <c r="I12" s="25">
        <v>0.23076656417576355</v>
      </c>
      <c r="J12" s="26">
        <v>1.9077407608876044E-3</v>
      </c>
      <c r="K12" s="19">
        <f t="shared" si="0"/>
        <v>3.6729509402470164E-3</v>
      </c>
      <c r="L12" s="19">
        <f t="shared" si="1"/>
        <v>-9.9073018782978731E-4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6.9084628670120895E-3</v>
      </c>
      <c r="C13" s="23">
        <v>8.283606331008761E-2</v>
      </c>
      <c r="D13" s="24">
        <v>0</v>
      </c>
      <c r="E13" s="24">
        <v>8.7126485070848549E-4</v>
      </c>
      <c r="F13" s="24">
        <v>1.202252654837721E-2</v>
      </c>
      <c r="G13" s="24">
        <v>4.9241357315415821E-3</v>
      </c>
      <c r="H13" s="24">
        <v>2.0012652178172188E-2</v>
      </c>
      <c r="I13" s="25">
        <v>7.6425906754828939E-3</v>
      </c>
      <c r="J13" s="26">
        <v>1.2796499408450427E-2</v>
      </c>
      <c r="K13" s="19">
        <f t="shared" si="0"/>
        <v>0.15341259301384302</v>
      </c>
      <c r="L13" s="19">
        <f t="shared" si="1"/>
        <v>-1.067218038357169E-3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6.1862144763699167E-2</v>
      </c>
      <c r="C14" s="23">
        <v>0.24092391616417863</v>
      </c>
      <c r="D14" s="24">
        <v>1.823403539685201E-3</v>
      </c>
      <c r="E14" s="24">
        <v>4.5111899701335313E-3</v>
      </c>
      <c r="F14" s="24">
        <v>1.8664704960791745E-2</v>
      </c>
      <c r="G14" s="24">
        <v>5.4607109173129914E-2</v>
      </c>
      <c r="H14" s="24">
        <v>0.27342710283438199</v>
      </c>
      <c r="I14" s="25">
        <v>7.1159468934336265E-2</v>
      </c>
      <c r="J14" s="26">
        <v>4.9893881047770705E-2</v>
      </c>
      <c r="K14" s="19">
        <f t="shared" si="0"/>
        <v>0.19428265695163974</v>
      </c>
      <c r="L14" s="19">
        <f t="shared" si="1"/>
        <v>-1.2811274784760848E-2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5.5581723975506356E-2</v>
      </c>
      <c r="C15" s="23">
        <v>0.22913017934799607</v>
      </c>
      <c r="D15" s="24">
        <v>0</v>
      </c>
      <c r="E15" s="24">
        <v>1.5007726895643963E-3</v>
      </c>
      <c r="F15" s="24">
        <v>8.1921645893667672E-3</v>
      </c>
      <c r="G15" s="24">
        <v>1.5977276152282307E-2</v>
      </c>
      <c r="H15" s="24">
        <v>0.31561960712228992</v>
      </c>
      <c r="I15" s="25">
        <v>6.8990517329766785E-2</v>
      </c>
      <c r="J15" s="26">
        <v>5.3078097762879958E-2</v>
      </c>
      <c r="K15" s="19">
        <f t="shared" si="0"/>
        <v>0.21877487167565923</v>
      </c>
      <c r="L15" s="19">
        <f t="shared" si="1"/>
        <v>-1.287552860734553E-2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0.16721620348563354</v>
      </c>
      <c r="C16" s="23">
        <v>0.37319808775264313</v>
      </c>
      <c r="D16" s="24">
        <v>0.1987001721959038</v>
      </c>
      <c r="E16" s="24">
        <v>0.38262451610303533</v>
      </c>
      <c r="F16" s="24">
        <v>0.31214067284788721</v>
      </c>
      <c r="G16" s="24">
        <v>7.8930677304429556E-2</v>
      </c>
      <c r="H16" s="24">
        <v>1.5218792307190072E-2</v>
      </c>
      <c r="I16" s="25">
        <v>0.19702334521828258</v>
      </c>
      <c r="J16" s="26">
        <v>-3.4607056591776826E-2</v>
      </c>
      <c r="K16" s="19">
        <f t="shared" si="0"/>
        <v>-7.7224929388677768E-2</v>
      </c>
      <c r="L16" s="19">
        <f t="shared" si="1"/>
        <v>1.5506136839921161E-2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0.11508871094363322</v>
      </c>
      <c r="C17" s="23">
        <v>0.31915402635314521</v>
      </c>
      <c r="D17" s="24">
        <v>0.30030812141731644</v>
      </c>
      <c r="E17" s="24">
        <v>0.25974924409034994</v>
      </c>
      <c r="F17" s="24">
        <v>0.1702317580767912</v>
      </c>
      <c r="G17" s="24">
        <v>4.6505146983411634E-2</v>
      </c>
      <c r="H17" s="24">
        <v>1.1877072351672423E-2</v>
      </c>
      <c r="I17" s="25">
        <v>0.15743765274482813</v>
      </c>
      <c r="J17" s="26">
        <v>-3.3825230219413908E-2</v>
      </c>
      <c r="K17" s="19">
        <f t="shared" si="0"/>
        <v>-9.3786465482248657E-2</v>
      </c>
      <c r="L17" s="19">
        <f t="shared" si="1"/>
        <v>1.2197565507183867E-2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0.19092479196106138</v>
      </c>
      <c r="C18" s="23">
        <v>0.39306077570061593</v>
      </c>
      <c r="D18" s="24">
        <v>0</v>
      </c>
      <c r="E18" s="24">
        <v>3.8193420580815725E-4</v>
      </c>
      <c r="F18" s="24">
        <v>5.345627330718904E-3</v>
      </c>
      <c r="G18" s="24">
        <v>0.29022751472068353</v>
      </c>
      <c r="H18" s="24">
        <v>0.62712566916891466</v>
      </c>
      <c r="I18" s="25">
        <v>0.18531847535770304</v>
      </c>
      <c r="J18" s="26">
        <v>8.5745401811609903E-2</v>
      </c>
      <c r="K18" s="19">
        <f t="shared" si="0"/>
        <v>0.17649809672678046</v>
      </c>
      <c r="L18" s="19">
        <f t="shared" si="1"/>
        <v>-4.1649851663063266E-2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0.13707018370230806</v>
      </c>
      <c r="C19" s="23">
        <v>0.34394843053676055</v>
      </c>
      <c r="D19" s="24">
        <v>7.0165452022930388E-4</v>
      </c>
      <c r="E19" s="24">
        <v>1.2558060985233682E-2</v>
      </c>
      <c r="F19" s="24">
        <v>2.8323009963794835E-2</v>
      </c>
      <c r="G19" s="24">
        <v>0.33083364568430196</v>
      </c>
      <c r="H19" s="24">
        <v>0.33916041587356222</v>
      </c>
      <c r="I19" s="25">
        <v>0.14225198972120595</v>
      </c>
      <c r="J19" s="26">
        <v>5.4481478163817092E-2</v>
      </c>
      <c r="K19" s="19">
        <f t="shared" si="0"/>
        <v>0.13668820023443795</v>
      </c>
      <c r="L19" s="19">
        <f t="shared" si="1"/>
        <v>-2.1711935735928736E-2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9.3578269744072851E-2</v>
      </c>
      <c r="C20" s="23">
        <v>0.29126396467064325</v>
      </c>
      <c r="D20" s="24">
        <v>3.1385517819327073E-2</v>
      </c>
      <c r="E20" s="24">
        <v>4.878440545898878E-2</v>
      </c>
      <c r="F20" s="24">
        <v>9.7134502181843135E-2</v>
      </c>
      <c r="G20" s="24">
        <v>0.15925133343419581</v>
      </c>
      <c r="H20" s="24">
        <v>2.4966415481018019E-2</v>
      </c>
      <c r="I20" s="25">
        <v>7.2106807598011441E-2</v>
      </c>
      <c r="J20" s="26">
        <v>6.9000837669466644E-4</v>
      </c>
      <c r="K20" s="19">
        <f t="shared" si="0"/>
        <v>2.1473256652325646E-3</v>
      </c>
      <c r="L20" s="19">
        <f t="shared" si="1"/>
        <v>-2.2168822041895172E-4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0.11681582666038624</v>
      </c>
      <c r="C21" s="23">
        <v>0.32122591832501451</v>
      </c>
      <c r="D21" s="24">
        <v>0.26962861714748837</v>
      </c>
      <c r="E21" s="24">
        <v>0.20257640344000222</v>
      </c>
      <c r="F21" s="24">
        <v>0.15291658675731171</v>
      </c>
      <c r="G21" s="24">
        <v>2.0975844642704147E-2</v>
      </c>
      <c r="H21" s="24">
        <v>0</v>
      </c>
      <c r="I21" s="25">
        <v>0.12912538576492275</v>
      </c>
      <c r="J21" s="26">
        <v>-3.8068804011917097E-2</v>
      </c>
      <c r="K21" s="19">
        <f t="shared" si="0"/>
        <v>-0.10466703738169243</v>
      </c>
      <c r="L21" s="19">
        <f t="shared" si="1"/>
        <v>1.3843960144351852E-2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7.583608101742817E-2</v>
      </c>
      <c r="C22" s="23">
        <v>0.26475644588736724</v>
      </c>
      <c r="D22" s="24">
        <v>7.7566692281598779E-2</v>
      </c>
      <c r="E22" s="24">
        <v>0.13852914770210939</v>
      </c>
      <c r="F22" s="24">
        <v>0.18325131026574662</v>
      </c>
      <c r="G22" s="24">
        <v>7.2734924432885609E-2</v>
      </c>
      <c r="H22" s="24">
        <v>0</v>
      </c>
      <c r="I22" s="25">
        <v>9.4376708702572629E-2</v>
      </c>
      <c r="J22" s="26">
        <v>-1.843721921206877E-2</v>
      </c>
      <c r="K22" s="19">
        <f t="shared" si="0"/>
        <v>-6.4357310376552568E-2</v>
      </c>
      <c r="L22" s="19">
        <f t="shared" si="1"/>
        <v>5.281104470247178E-3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0.30397236614853196</v>
      </c>
      <c r="C23" s="23">
        <v>0.4600069468997714</v>
      </c>
      <c r="D23" s="24">
        <v>0.41796359893823209</v>
      </c>
      <c r="E23" s="24">
        <v>0.47138328119126205</v>
      </c>
      <c r="F23" s="24">
        <v>0.4757015582551965</v>
      </c>
      <c r="G23" s="24">
        <v>0.12090059620814633</v>
      </c>
      <c r="H23" s="24">
        <v>7.1527718530941626E-3</v>
      </c>
      <c r="I23" s="25">
        <v>0.29845226120312757</v>
      </c>
      <c r="J23" s="26">
        <v>-5.5892723576095961E-2</v>
      </c>
      <c r="K23" s="19">
        <f t="shared" si="0"/>
        <v>-8.4570201390155503E-2</v>
      </c>
      <c r="L23" s="19">
        <f t="shared" si="1"/>
        <v>3.6933884478082803E-2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7.8819280891819749E-2</v>
      </c>
      <c r="C24" s="23">
        <v>0.269477649673243</v>
      </c>
      <c r="D24" s="24">
        <v>0.19309262324878063</v>
      </c>
      <c r="E24" s="24">
        <v>0.12199872834224645</v>
      </c>
      <c r="F24" s="24">
        <v>5.2908829779328093E-2</v>
      </c>
      <c r="G24" s="24">
        <v>5.0761408770823207E-3</v>
      </c>
      <c r="H24" s="24">
        <v>1.5947276234117116E-3</v>
      </c>
      <c r="I24" s="25">
        <v>7.4784389197223022E-2</v>
      </c>
      <c r="J24" s="26">
        <v>-3.5194457164803433E-2</v>
      </c>
      <c r="K24" s="19">
        <f t="shared" si="0"/>
        <v>-0.12030851315130335</v>
      </c>
      <c r="L24" s="19">
        <f t="shared" si="1"/>
        <v>1.0293995841478488E-2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2.6691788349819437E-3</v>
      </c>
      <c r="C25" s="23">
        <v>5.1599150724571809E-2</v>
      </c>
      <c r="D25" s="24">
        <v>8.5672539205330425E-3</v>
      </c>
      <c r="E25" s="24">
        <v>3.7880386743490112E-3</v>
      </c>
      <c r="F25" s="24">
        <v>4.1034588470435325E-3</v>
      </c>
      <c r="G25" s="24">
        <v>0</v>
      </c>
      <c r="H25" s="24">
        <v>0</v>
      </c>
      <c r="I25" s="25">
        <v>3.2997399197101833E-3</v>
      </c>
      <c r="J25" s="26">
        <v>-5.9550922494073892E-3</v>
      </c>
      <c r="K25" s="19">
        <f t="shared" si="0"/>
        <v>-0.11510261234564519</v>
      </c>
      <c r="L25" s="19">
        <f t="shared" si="1"/>
        <v>3.0805170180667007E-4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4.7103155911446069E-4</v>
      </c>
      <c r="C26" s="23">
        <v>2.1699853042520811E-2</v>
      </c>
      <c r="D26" s="24">
        <v>1.0111664854119994E-3</v>
      </c>
      <c r="E26" s="24">
        <v>0</v>
      </c>
      <c r="F26" s="24">
        <v>7.3234866554410894E-4</v>
      </c>
      <c r="G26" s="24">
        <v>0</v>
      </c>
      <c r="H26" s="24">
        <v>0</v>
      </c>
      <c r="I26" s="25">
        <v>3.5263718316901776E-4</v>
      </c>
      <c r="J26" s="26">
        <v>-2.4811051059849087E-3</v>
      </c>
      <c r="K26" s="19">
        <f t="shared" si="0"/>
        <v>-0.11428355861761276</v>
      </c>
      <c r="L26" s="19">
        <f t="shared" si="1"/>
        <v>5.3856530922531939E-5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2.3551577955723034E-3</v>
      </c>
      <c r="C27" s="23">
        <v>4.8476592278244808E-2</v>
      </c>
      <c r="D27" s="24">
        <v>6.7013939504616182E-3</v>
      </c>
      <c r="E27" s="24">
        <v>2.6717821364769163E-3</v>
      </c>
      <c r="F27" s="24">
        <v>7.1942291353683803E-4</v>
      </c>
      <c r="G27" s="24">
        <v>1.7730662804635807E-4</v>
      </c>
      <c r="H27" s="24">
        <v>6.5457209070293634E-4</v>
      </c>
      <c r="I27" s="25">
        <v>2.1839018357012259E-3</v>
      </c>
      <c r="J27" s="26">
        <v>-5.2347753445330858E-3</v>
      </c>
      <c r="K27" s="19">
        <f t="shared" si="0"/>
        <v>-0.10773130653649626</v>
      </c>
      <c r="L27" s="19">
        <f t="shared" si="1"/>
        <v>2.5432319767822534E-4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0.81033129219657718</v>
      </c>
      <c r="C28" s="23">
        <v>0.39206966794783676</v>
      </c>
      <c r="D28" s="24">
        <v>1</v>
      </c>
      <c r="E28" s="24">
        <v>1</v>
      </c>
      <c r="F28" s="24">
        <v>0.58461384699136776</v>
      </c>
      <c r="G28" s="24">
        <v>0.6237690471488101</v>
      </c>
      <c r="H28" s="24">
        <v>0.98899295679686972</v>
      </c>
      <c r="I28" s="25">
        <v>0.83889442751310905</v>
      </c>
      <c r="J28" s="26">
        <v>-1.0604530386165449E-2</v>
      </c>
      <c r="K28" s="19">
        <f t="shared" si="0"/>
        <v>-5.1300769726306261E-3</v>
      </c>
      <c r="L28" s="19">
        <f t="shared" si="1"/>
        <v>2.1917489450121411E-2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0.70874548594755848</v>
      </c>
      <c r="C29" s="23">
        <v>0.45437620771039455</v>
      </c>
      <c r="D29" s="24">
        <v>1</v>
      </c>
      <c r="E29" s="24">
        <v>1</v>
      </c>
      <c r="F29" s="24">
        <v>0.77002034337473568</v>
      </c>
      <c r="G29" s="24">
        <v>0.50215002765811434</v>
      </c>
      <c r="H29" s="24">
        <v>0.38812636596318367</v>
      </c>
      <c r="I29" s="25">
        <v>0.73110341631134068</v>
      </c>
      <c r="J29" s="26">
        <v>-8.0144166888178631E-2</v>
      </c>
      <c r="K29" s="19">
        <f t="shared" si="0"/>
        <v>-5.1372298956357199E-2</v>
      </c>
      <c r="L29" s="19">
        <f t="shared" si="1"/>
        <v>0.12501054312075277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0.73794944261265505</v>
      </c>
      <c r="C30" s="23">
        <v>0.4397845270498888</v>
      </c>
      <c r="D30" s="24">
        <v>1</v>
      </c>
      <c r="E30" s="24">
        <v>1</v>
      </c>
      <c r="F30" s="24">
        <v>0.81459350361663108</v>
      </c>
      <c r="G30" s="24">
        <v>0.572281818999542</v>
      </c>
      <c r="H30" s="24">
        <v>0.39344973273336331</v>
      </c>
      <c r="I30" s="25">
        <v>0.75509805504795602</v>
      </c>
      <c r="J30" s="26">
        <v>-7.9059357414723377E-2</v>
      </c>
      <c r="K30" s="19">
        <f t="shared" si="0"/>
        <v>-4.7108407419853136E-2</v>
      </c>
      <c r="L30" s="19">
        <f t="shared" si="1"/>
        <v>0.13265998494506276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0.49285602135343071</v>
      </c>
      <c r="C31" s="23">
        <v>0.49998821420964734</v>
      </c>
      <c r="D31" s="24">
        <v>0</v>
      </c>
      <c r="E31" s="24">
        <v>0</v>
      </c>
      <c r="F31" s="24">
        <v>0.42572541491142862</v>
      </c>
      <c r="G31" s="24">
        <v>0.94657423938947194</v>
      </c>
      <c r="H31" s="24">
        <v>0.99917558972722176</v>
      </c>
      <c r="I31" s="25">
        <v>0.4756765473816591</v>
      </c>
      <c r="J31" s="26">
        <v>0.11379674648790961</v>
      </c>
      <c r="K31" s="19">
        <f t="shared" si="0"/>
        <v>0.11542539030072987</v>
      </c>
      <c r="L31" s="19">
        <f t="shared" si="1"/>
        <v>-0.11217346753993535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0.43978646569320146</v>
      </c>
      <c r="C32" s="23">
        <v>0.49640006015568916</v>
      </c>
      <c r="D32" s="24">
        <v>1.0398923652245354E-2</v>
      </c>
      <c r="E32" s="24">
        <v>0.22517890563873555</v>
      </c>
      <c r="F32" s="24">
        <v>0.57505353143224724</v>
      </c>
      <c r="G32" s="24">
        <v>0.65959643738338658</v>
      </c>
      <c r="H32" s="24">
        <v>0.61445066803205128</v>
      </c>
      <c r="I32" s="25">
        <v>0.41776804028014586</v>
      </c>
      <c r="J32" s="26">
        <v>6.5327092914385126E-2</v>
      </c>
      <c r="K32" s="19">
        <f t="shared" si="0"/>
        <v>7.3725054739272419E-2</v>
      </c>
      <c r="L32" s="19">
        <f t="shared" si="1"/>
        <v>-5.7876647512528613E-2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0.50871408384361749</v>
      </c>
      <c r="C33" s="23">
        <v>0.49996331026609264</v>
      </c>
      <c r="D33" s="24">
        <v>9.5696370757231419E-3</v>
      </c>
      <c r="E33" s="24">
        <v>0.3477628318141624</v>
      </c>
      <c r="F33" s="24">
        <v>0.80954158782428742</v>
      </c>
      <c r="G33" s="24">
        <v>0.68547201860909357</v>
      </c>
      <c r="H33" s="24">
        <v>0.61450044758824507</v>
      </c>
      <c r="I33" s="25">
        <v>0.4944783004618456</v>
      </c>
      <c r="J33" s="26">
        <v>5.5855979856269229E-2</v>
      </c>
      <c r="K33" s="19">
        <f t="shared" si="0"/>
        <v>5.4886540018096071E-2</v>
      </c>
      <c r="L33" s="19">
        <f t="shared" si="1"/>
        <v>-5.6833617660156995E-2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0.2980059663997488</v>
      </c>
      <c r="C34" s="23">
        <v>0.4574180384495895</v>
      </c>
      <c r="D34" s="24">
        <v>0.97966675856409324</v>
      </c>
      <c r="E34" s="24">
        <v>0.42394745502019604</v>
      </c>
      <c r="F34" s="24">
        <v>1.9057520859980342E-2</v>
      </c>
      <c r="G34" s="24">
        <v>1.4341289139416006E-3</v>
      </c>
      <c r="H34" s="24">
        <v>0</v>
      </c>
      <c r="I34" s="25">
        <v>0.28403158931744948</v>
      </c>
      <c r="J34" s="26">
        <v>-9.1915967221953776E-2</v>
      </c>
      <c r="K34" s="19">
        <f t="shared" si="0"/>
        <v>-0.14106234376132684</v>
      </c>
      <c r="L34" s="19">
        <f t="shared" si="1"/>
        <v>5.9882873732721616E-2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1.4130946773433821E-3</v>
      </c>
      <c r="C35" s="23">
        <v>3.7567531630037315E-2</v>
      </c>
      <c r="D35" s="24">
        <v>0</v>
      </c>
      <c r="E35" s="24">
        <v>0</v>
      </c>
      <c r="F35" s="24">
        <v>0</v>
      </c>
      <c r="G35" s="24">
        <v>3.7269184518365227E-3</v>
      </c>
      <c r="H35" s="24">
        <v>1.304239159064149E-3</v>
      </c>
      <c r="I35" s="25">
        <v>9.9891926553375516E-4</v>
      </c>
      <c r="J35" s="26">
        <v>4.2178731003402626E-3</v>
      </c>
      <c r="K35" s="19">
        <f t="shared" si="0"/>
        <v>0.11211577294433699</v>
      </c>
      <c r="L35" s="19">
        <f t="shared" si="1"/>
        <v>-1.5865439567594856E-4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0.33820065944418276</v>
      </c>
      <c r="C36" s="23">
        <v>0.47313435846662533</v>
      </c>
      <c r="D36" s="24">
        <v>0.9490632773387333</v>
      </c>
      <c r="E36" s="24">
        <v>0.38087458630718329</v>
      </c>
      <c r="F36" s="24">
        <v>0.23481822227420932</v>
      </c>
      <c r="G36" s="24">
        <v>2.6678807547074052E-2</v>
      </c>
      <c r="H36" s="24">
        <v>0</v>
      </c>
      <c r="I36" s="25">
        <v>0.31842367944711125</v>
      </c>
      <c r="J36" s="26">
        <v>-8.6894363360022472E-2</v>
      </c>
      <c r="K36" s="19">
        <f t="shared" si="0"/>
        <v>-0.1215439786619025</v>
      </c>
      <c r="L36" s="19">
        <f t="shared" si="1"/>
        <v>6.2112865963876149E-2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3.4542314335060447E-3</v>
      </c>
      <c r="C37" s="23">
        <v>5.8675721391829375E-2</v>
      </c>
      <c r="D37" s="24">
        <v>0</v>
      </c>
      <c r="E37" s="24">
        <v>0</v>
      </c>
      <c r="F37" s="24">
        <v>0</v>
      </c>
      <c r="G37" s="24">
        <v>8.3021837267606283E-4</v>
      </c>
      <c r="H37" s="24">
        <v>1.5550014266544133E-2</v>
      </c>
      <c r="I37" s="25">
        <v>3.3107927906400885E-3</v>
      </c>
      <c r="J37" s="26">
        <v>1.3046658224471196E-2</v>
      </c>
      <c r="K37" s="19">
        <f t="shared" si="0"/>
        <v>0.22158384659145403</v>
      </c>
      <c r="L37" s="19">
        <f t="shared" si="1"/>
        <v>-7.6805492752670367E-4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3.2972209138012248E-3</v>
      </c>
      <c r="C38" s="23">
        <v>5.7331189770307225E-2</v>
      </c>
      <c r="D38" s="24">
        <v>0</v>
      </c>
      <c r="E38" s="24">
        <v>0</v>
      </c>
      <c r="F38" s="24">
        <v>0</v>
      </c>
      <c r="G38" s="24">
        <v>0</v>
      </c>
      <c r="H38" s="24">
        <v>1.0116839924315694E-2</v>
      </c>
      <c r="I38" s="25">
        <v>2.0474842533036801E-3</v>
      </c>
      <c r="J38" s="26">
        <v>1.3007607835749588E-2</v>
      </c>
      <c r="K38" s="19">
        <f t="shared" si="0"/>
        <v>0.22613727241833156</v>
      </c>
      <c r="L38" s="19">
        <f t="shared" si="1"/>
        <v>-7.480911658451423E-4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1.8841262364578427E-3</v>
      </c>
      <c r="C39" s="23">
        <v>4.3369016837065899E-2</v>
      </c>
      <c r="D39" s="24">
        <v>0</v>
      </c>
      <c r="E39" s="24">
        <v>0</v>
      </c>
      <c r="F39" s="24">
        <v>0</v>
      </c>
      <c r="G39" s="24">
        <v>1.6593396821986215E-3</v>
      </c>
      <c r="H39" s="24">
        <v>9.3897307229657626E-3</v>
      </c>
      <c r="I39" s="25">
        <v>2.2275572126291728E-3</v>
      </c>
      <c r="J39" s="26">
        <v>9.0493416128434555E-3</v>
      </c>
      <c r="K39" s="19">
        <f t="shared" si="0"/>
        <v>0.2082659965482192</v>
      </c>
      <c r="L39" s="19">
        <f t="shared" si="1"/>
        <v>-3.9314015393717648E-4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9.5776417019940337E-3</v>
      </c>
      <c r="C40" s="23">
        <v>9.740328589448663E-2</v>
      </c>
      <c r="D40" s="24">
        <v>0</v>
      </c>
      <c r="E40" s="24">
        <v>1.1458026174244699E-3</v>
      </c>
      <c r="F40" s="24">
        <v>0</v>
      </c>
      <c r="G40" s="24">
        <v>1.6993396050447799E-3</v>
      </c>
      <c r="H40" s="24">
        <v>4.8318929817344737E-2</v>
      </c>
      <c r="I40" s="25">
        <v>1.0338036806924295E-2</v>
      </c>
      <c r="J40" s="26">
        <v>2.078829877209858E-2</v>
      </c>
      <c r="K40" s="19">
        <f t="shared" si="0"/>
        <v>0.21138091703773657</v>
      </c>
      <c r="L40" s="19">
        <f t="shared" si="1"/>
        <v>-2.0441084241125448E-3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0.60496153242267237</v>
      </c>
      <c r="C41" s="23">
        <v>0.4888973363201804</v>
      </c>
      <c r="D41" s="24">
        <v>5.0936722661265268E-2</v>
      </c>
      <c r="E41" s="24">
        <v>0.61337251784609803</v>
      </c>
      <c r="F41" s="24">
        <v>0.76360632983346854</v>
      </c>
      <c r="G41" s="24">
        <v>0.93675134528481718</v>
      </c>
      <c r="H41" s="24">
        <v>0.75013979475809656</v>
      </c>
      <c r="I41" s="25">
        <v>0.62235134010722493</v>
      </c>
      <c r="J41" s="26">
        <v>6.0818559907127187E-2</v>
      </c>
      <c r="K41" s="19">
        <f t="shared" si="0"/>
        <v>4.9142568226710349E-2</v>
      </c>
      <c r="L41" s="19">
        <f t="shared" si="1"/>
        <v>-7.5256882105530609E-2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3.7368503689747215E-2</v>
      </c>
      <c r="C42" s="23">
        <v>0.18967801007647259</v>
      </c>
      <c r="D42" s="24">
        <v>0</v>
      </c>
      <c r="E42" s="24">
        <v>4.6070932292932064E-3</v>
      </c>
      <c r="F42" s="24">
        <v>1.2603312733050097E-3</v>
      </c>
      <c r="G42" s="24">
        <v>2.8522481793350228E-2</v>
      </c>
      <c r="H42" s="24">
        <v>0.16428532229714102</v>
      </c>
      <c r="I42" s="25">
        <v>4.0030846453579919E-2</v>
      </c>
      <c r="J42" s="26">
        <v>3.8496581865651316E-2</v>
      </c>
      <c r="K42" s="19">
        <f t="shared" si="0"/>
        <v>0.19537331812591965</v>
      </c>
      <c r="L42" s="19">
        <f t="shared" si="1"/>
        <v>-7.5842194933891495E-3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6.2804207881928084E-4</v>
      </c>
      <c r="C43" s="23">
        <v>2.5054863893550886E-2</v>
      </c>
      <c r="D43" s="24">
        <v>0</v>
      </c>
      <c r="E43" s="24">
        <v>0</v>
      </c>
      <c r="F43" s="24">
        <v>0</v>
      </c>
      <c r="G43" s="24">
        <v>2.5149359837987207E-3</v>
      </c>
      <c r="H43" s="24">
        <v>3.4670100987487082E-4</v>
      </c>
      <c r="I43" s="25">
        <v>5.6612155155383748E-4</v>
      </c>
      <c r="J43" s="26">
        <v>2.6534585734381399E-3</v>
      </c>
      <c r="K43" s="19">
        <f t="shared" si="0"/>
        <v>0.10583941310023191</v>
      </c>
      <c r="L43" s="19">
        <f t="shared" si="1"/>
        <v>-6.6513378224811867E-5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0.23849897943162193</v>
      </c>
      <c r="C44" s="23">
        <v>0.42619917472138741</v>
      </c>
      <c r="D44" s="24">
        <v>0</v>
      </c>
      <c r="E44" s="24">
        <v>0</v>
      </c>
      <c r="F44" s="24">
        <v>0</v>
      </c>
      <c r="G44" s="24">
        <v>0.29920727309977074</v>
      </c>
      <c r="H44" s="24">
        <v>0.93857832259876861</v>
      </c>
      <c r="I44" s="25">
        <v>0.24895783035283825</v>
      </c>
      <c r="J44" s="26">
        <v>0.10580588343473704</v>
      </c>
      <c r="K44" s="19">
        <f t="shared" si="0"/>
        <v>0.18904609158467217</v>
      </c>
      <c r="L44" s="19">
        <f t="shared" si="1"/>
        <v>-5.9208456312807647E-2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2.5121683152771234E-3</v>
      </c>
      <c r="C45" s="23">
        <v>5.0062469309640638E-2</v>
      </c>
      <c r="D45" s="24">
        <v>0</v>
      </c>
      <c r="E45" s="24">
        <v>0</v>
      </c>
      <c r="F45" s="24">
        <v>0</v>
      </c>
      <c r="G45" s="24">
        <v>3.5061529857594999E-3</v>
      </c>
      <c r="H45" s="24">
        <v>5.8938663962313483E-3</v>
      </c>
      <c r="I45" s="25">
        <v>1.8842495656066674E-3</v>
      </c>
      <c r="J45" s="26">
        <v>8.3489204435759027E-3</v>
      </c>
      <c r="K45" s="19">
        <f t="shared" si="0"/>
        <v>0.16635109424310901</v>
      </c>
      <c r="L45" s="19">
        <f t="shared" si="1"/>
        <v>-4.1895443221938358E-4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4.7103155911446069E-4</v>
      </c>
      <c r="C46" s="23">
        <v>2.1699853042520808E-2</v>
      </c>
      <c r="D46" s="24">
        <v>0</v>
      </c>
      <c r="E46" s="24">
        <v>0</v>
      </c>
      <c r="F46" s="24">
        <v>3.3365429739519009E-4</v>
      </c>
      <c r="G46" s="24">
        <v>8.9137474673005069E-5</v>
      </c>
      <c r="H46" s="24">
        <v>0</v>
      </c>
      <c r="I46" s="25">
        <v>8.5599531992704573E-5</v>
      </c>
      <c r="J46" s="26">
        <v>-1.1315012011918908E-4</v>
      </c>
      <c r="K46" s="19">
        <f t="shared" si="0"/>
        <v>-5.2118704500017767E-3</v>
      </c>
      <c r="L46" s="19">
        <f t="shared" si="1"/>
        <v>2.4561123704061157E-6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9.2793217145548751E-2</v>
      </c>
      <c r="C47" s="23">
        <v>0.29016522126605315</v>
      </c>
      <c r="D47" s="24">
        <v>0</v>
      </c>
      <c r="E47" s="24">
        <v>5.6616027529517794E-4</v>
      </c>
      <c r="F47" s="24">
        <v>1.0339602025120241E-2</v>
      </c>
      <c r="G47" s="24">
        <v>0.32485669063930561</v>
      </c>
      <c r="H47" s="24">
        <v>5.0446640344415511E-2</v>
      </c>
      <c r="I47" s="25">
        <v>7.6491118517059462E-2</v>
      </c>
      <c r="J47" s="26">
        <v>3.3654914399927405E-2</v>
      </c>
      <c r="K47" s="19">
        <f t="shared" si="0"/>
        <v>0.10522269514858659</v>
      </c>
      <c r="L47" s="19">
        <f t="shared" si="1"/>
        <v>-1.0762653657461868E-2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9.4206311822892137E-4</v>
      </c>
      <c r="C48" s="23">
        <v>3.0680994654535242E-2</v>
      </c>
      <c r="D48" s="24">
        <v>0</v>
      </c>
      <c r="E48" s="24">
        <v>7.7878563897754399E-4</v>
      </c>
      <c r="F48" s="24">
        <v>1.1653582306489745E-3</v>
      </c>
      <c r="G48" s="24">
        <v>6.8289262270104355E-4</v>
      </c>
      <c r="H48" s="24">
        <v>1.7276848404002427E-4</v>
      </c>
      <c r="I48" s="25">
        <v>5.5943105695706503E-4</v>
      </c>
      <c r="J48" s="26">
        <v>1.4336429606206268E-3</v>
      </c>
      <c r="K48" s="19">
        <f t="shared" si="0"/>
        <v>4.6683374988007349E-2</v>
      </c>
      <c r="L48" s="19">
        <f t="shared" si="1"/>
        <v>-4.4020155575678779E-5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0.66054325639817868</v>
      </c>
      <c r="C49" s="23">
        <v>0.47356211226498379</v>
      </c>
      <c r="D49" s="24">
        <v>0.99610874451188536</v>
      </c>
      <c r="E49" s="24">
        <v>0.99486814013210068</v>
      </c>
      <c r="F49" s="24">
        <v>0.98475957761604027</v>
      </c>
      <c r="G49" s="24">
        <v>0.36500613412241639</v>
      </c>
      <c r="H49" s="24">
        <v>4.908402176546125E-3</v>
      </c>
      <c r="I49" s="25">
        <v>0.66849384520244803</v>
      </c>
      <c r="J49" s="26">
        <v>-0.11653815199963373</v>
      </c>
      <c r="K49" s="19">
        <f t="shared" si="0"/>
        <v>-8.3536373705998604E-2</v>
      </c>
      <c r="L49" s="19">
        <f t="shared" si="1"/>
        <v>0.16255204633725073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3.6112419532108651E-3</v>
      </c>
      <c r="C50" s="23">
        <v>5.9989715192481294E-2</v>
      </c>
      <c r="D50" s="24">
        <v>2.1880842476222325E-3</v>
      </c>
      <c r="E50" s="24">
        <v>3.7869139536257615E-3</v>
      </c>
      <c r="F50" s="24">
        <v>3.0866912117784484E-3</v>
      </c>
      <c r="G50" s="24">
        <v>5.2262015832497295E-3</v>
      </c>
      <c r="H50" s="24">
        <v>0</v>
      </c>
      <c r="I50" s="25">
        <v>2.8400762737369732E-3</v>
      </c>
      <c r="J50" s="26">
        <v>-2.1247569105969084E-3</v>
      </c>
      <c r="K50" s="19">
        <f t="shared" si="0"/>
        <v>-3.5290780969840764E-2</v>
      </c>
      <c r="L50" s="19">
        <f t="shared" si="1"/>
        <v>1.2790544631363654E-4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3.1402103940964042E-4</v>
      </c>
      <c r="C51" s="23">
        <v>1.7719247361569476E-2</v>
      </c>
      <c r="D51" s="24">
        <v>0</v>
      </c>
      <c r="E51" s="24">
        <v>0</v>
      </c>
      <c r="F51" s="24">
        <v>0</v>
      </c>
      <c r="G51" s="24">
        <v>1.4255174721243518E-3</v>
      </c>
      <c r="H51" s="24">
        <v>0</v>
      </c>
      <c r="I51" s="25">
        <v>2.8111743961156769E-4</v>
      </c>
      <c r="J51" s="26">
        <v>1.4938042263930322E-3</v>
      </c>
      <c r="K51" s="19">
        <f t="shared" si="0"/>
        <v>8.4277571725535974E-2</v>
      </c>
      <c r="L51" s="19">
        <f t="shared" si="1"/>
        <v>-2.6473243827716659E-5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3.2949771689497718</v>
      </c>
      <c r="C52" s="23">
        <v>8.4597302951899707</v>
      </c>
      <c r="D52" s="27">
        <v>0</v>
      </c>
      <c r="E52" s="27">
        <v>0</v>
      </c>
      <c r="F52" s="27">
        <v>1.8791482397620123</v>
      </c>
      <c r="G52" s="27">
        <v>3.8408252357219999</v>
      </c>
      <c r="H52" s="27">
        <v>2.4476311681826735</v>
      </c>
      <c r="I52" s="28">
        <v>2.2758231487845988</v>
      </c>
      <c r="J52" s="26">
        <v>3.9849080664455857E-3</v>
      </c>
      <c r="K52" s="19">
        <f t="shared" si="0"/>
        <v>-1.0810360039558487E-3</v>
      </c>
      <c r="L52" s="19">
        <f t="shared" si="1"/>
        <v>-1.5520803431248319E-3</v>
      </c>
      <c r="M52" s="15">
        <v>1</v>
      </c>
      <c r="N52" s="15">
        <v>0</v>
      </c>
    </row>
    <row r="53" spans="1:14" x14ac:dyDescent="0.2">
      <c r="A53" s="29"/>
      <c r="B53" s="30"/>
      <c r="C53" s="31"/>
      <c r="D53" s="32"/>
      <c r="E53" s="33"/>
      <c r="F53" s="33"/>
      <c r="G53" s="33"/>
      <c r="H53" s="33"/>
      <c r="I53" s="32"/>
      <c r="J53" s="34"/>
      <c r="K53" s="35"/>
      <c r="L53" s="14"/>
      <c r="M53" s="15">
        <v>1</v>
      </c>
      <c r="N53" s="15">
        <v>0</v>
      </c>
    </row>
    <row r="54" spans="1:14" x14ac:dyDescent="0.2">
      <c r="A54" s="1"/>
    </row>
    <row r="55" spans="1:14" x14ac:dyDescent="0.2">
      <c r="A55" s="39" t="s">
        <v>63</v>
      </c>
    </row>
    <row r="56" spans="1:14" x14ac:dyDescent="0.2">
      <c r="A56" s="1" t="s">
        <v>64</v>
      </c>
    </row>
    <row r="57" spans="1:14" x14ac:dyDescent="0.2">
      <c r="A57" s="1" t="s">
        <v>65</v>
      </c>
    </row>
    <row r="58" spans="1:14" x14ac:dyDescent="0.2">
      <c r="A58" s="1" t="s">
        <v>66</v>
      </c>
    </row>
    <row r="59" spans="1:14" x14ac:dyDescent="0.2">
      <c r="A59" s="1" t="s">
        <v>67</v>
      </c>
    </row>
    <row r="60" spans="1:14" s="1" customFormat="1" ht="17.25" customHeight="1" x14ac:dyDescent="0.3">
      <c r="A60" s="48" t="s">
        <v>68</v>
      </c>
      <c r="B60" s="48"/>
      <c r="C60" s="48"/>
      <c r="D60" s="48"/>
      <c r="E60" s="48"/>
      <c r="F60" s="48"/>
      <c r="G60" s="48"/>
      <c r="H60" s="48"/>
      <c r="I60" s="49"/>
      <c r="J60" s="49"/>
      <c r="K60" s="49"/>
      <c r="L60" s="49"/>
    </row>
    <row r="61" spans="1:14" s="1" customFormat="1" ht="18.75" x14ac:dyDescent="0.3">
      <c r="A61" s="48" t="s">
        <v>69</v>
      </c>
      <c r="B61" s="48"/>
      <c r="C61" s="48"/>
      <c r="D61" s="48"/>
      <c r="E61" s="48"/>
      <c r="F61" s="48"/>
      <c r="G61" s="48"/>
      <c r="H61" s="48"/>
      <c r="I61" s="49"/>
      <c r="J61" s="49"/>
      <c r="K61" s="49"/>
      <c r="L61" s="49"/>
    </row>
    <row r="62" spans="1:14" s="1" customFormat="1" ht="17.25" customHeight="1" x14ac:dyDescent="0.3">
      <c r="A62" s="2"/>
      <c r="B62" s="2"/>
      <c r="C62" s="2"/>
      <c r="D62" s="2"/>
      <c r="E62" s="2"/>
      <c r="F62" s="2"/>
      <c r="G62" s="2"/>
      <c r="H62" s="2"/>
      <c r="J62" s="3"/>
      <c r="K62" s="4"/>
      <c r="L62" s="4"/>
    </row>
    <row r="63" spans="1:14" ht="15" customHeight="1" x14ac:dyDescent="0.2">
      <c r="A63" s="1"/>
      <c r="B63" s="40"/>
      <c r="C63" s="50" t="s">
        <v>70</v>
      </c>
      <c r="D63" s="52" t="s">
        <v>71</v>
      </c>
      <c r="E63" s="52"/>
      <c r="F63" s="27"/>
      <c r="G63" s="27"/>
      <c r="H63" s="27"/>
    </row>
    <row r="64" spans="1:14" ht="15" customHeight="1" x14ac:dyDescent="0.2">
      <c r="A64" s="1"/>
      <c r="C64" s="51"/>
      <c r="D64" s="41" t="s">
        <v>7</v>
      </c>
      <c r="E64" s="41" t="s">
        <v>11</v>
      </c>
    </row>
    <row r="65" spans="1:5" ht="15" customHeight="1" x14ac:dyDescent="0.2">
      <c r="A65" s="1"/>
      <c r="C65" s="42" t="s">
        <v>72</v>
      </c>
      <c r="D65" s="38" t="s">
        <v>73</v>
      </c>
      <c r="E65" s="38">
        <v>-0.95729341765567522</v>
      </c>
    </row>
    <row r="66" spans="1:5" ht="15" customHeight="1" x14ac:dyDescent="0.2">
      <c r="A66" s="1"/>
      <c r="C66" s="42" t="s">
        <v>74</v>
      </c>
      <c r="D66" s="38">
        <v>-0.95729341765567522</v>
      </c>
      <c r="E66" s="38">
        <v>-0.54318918017925955</v>
      </c>
    </row>
    <row r="67" spans="1:5" ht="15" customHeight="1" x14ac:dyDescent="0.2">
      <c r="A67" s="1"/>
      <c r="C67" s="42" t="s">
        <v>75</v>
      </c>
      <c r="D67" s="38">
        <v>-0.54318918017925955</v>
      </c>
      <c r="E67" s="38">
        <v>5.3093616813186008E-2</v>
      </c>
    </row>
    <row r="68" spans="1:5" ht="15" customHeight="1" x14ac:dyDescent="0.2">
      <c r="A68" s="1"/>
      <c r="C68" s="42" t="s">
        <v>76</v>
      </c>
      <c r="D68" s="38">
        <v>5.3093616813186008E-2</v>
      </c>
      <c r="E68" s="38">
        <v>1.2117712636065288</v>
      </c>
    </row>
    <row r="69" spans="1:5" ht="15" customHeight="1" x14ac:dyDescent="0.2">
      <c r="A69" s="1"/>
      <c r="C69" s="41" t="s">
        <v>77</v>
      </c>
      <c r="D69" s="43">
        <v>1.2117712636065288</v>
      </c>
      <c r="E69" s="43" t="s">
        <v>78</v>
      </c>
    </row>
    <row r="70" spans="1:5" x14ac:dyDescent="0.2">
      <c r="A70" s="1"/>
      <c r="C70" s="15"/>
      <c r="D70" s="15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3"/>
      <c r="D78" s="4"/>
      <c r="E78" s="4"/>
    </row>
    <row r="79" spans="1:5" x14ac:dyDescent="0.2">
      <c r="C79" s="3"/>
      <c r="D79" s="4"/>
      <c r="E79" s="4"/>
    </row>
    <row r="80" spans="1:5" x14ac:dyDescent="0.2">
      <c r="C80" s="22"/>
      <c r="D80" s="22"/>
      <c r="E80" s="27"/>
    </row>
    <row r="81" spans="3:5" x14ac:dyDescent="0.2">
      <c r="C81" s="22"/>
      <c r="D81" s="22"/>
      <c r="E8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0:L60"/>
    <mergeCell ref="A61:L61"/>
    <mergeCell ref="C63:C64"/>
    <mergeCell ref="D63:E6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2014-08-28T20:51:32Z</cp:lastPrinted>
  <dcterms:created xsi:type="dcterms:W3CDTF">2013-07-31T20:50:00Z</dcterms:created>
  <dcterms:modified xsi:type="dcterms:W3CDTF">2014-08-28T20:51:38Z</dcterms:modified>
</cp:coreProperties>
</file>